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75" windowWidth="15480" windowHeight="6405"/>
  </bookViews>
  <sheets>
    <sheet name="TAXON 2019" sheetId="6" r:id="rId1"/>
  </sheets>
  <calcPr calcId="145621" refMode="R1C1"/>
</workbook>
</file>

<file path=xl/calcChain.xml><?xml version="1.0" encoding="utf-8"?>
<calcChain xmlns="http://schemas.openxmlformats.org/spreadsheetml/2006/main">
  <c r="J34" i="6" l="1"/>
  <c r="L34" i="6" s="1"/>
  <c r="M34" i="6" s="1"/>
  <c r="I34" i="6"/>
  <c r="J33" i="6"/>
  <c r="K33" i="6" s="1"/>
  <c r="I33" i="6"/>
  <c r="J31" i="6"/>
  <c r="L31" i="6" s="1"/>
  <c r="M31" i="6" s="1"/>
  <c r="I31" i="6"/>
  <c r="J30" i="6"/>
  <c r="K30" i="6" s="1"/>
  <c r="I30" i="6"/>
  <c r="J29" i="6"/>
  <c r="L29" i="6" s="1"/>
  <c r="M29" i="6" s="1"/>
  <c r="I29" i="6"/>
  <c r="J28" i="6"/>
  <c r="K28" i="6" s="1"/>
  <c r="I28" i="6"/>
  <c r="J26" i="6"/>
  <c r="L26" i="6" s="1"/>
  <c r="M26" i="6" s="1"/>
  <c r="I26" i="6"/>
  <c r="J25" i="6"/>
  <c r="K25" i="6" s="1"/>
  <c r="I25" i="6"/>
  <c r="J24" i="6"/>
  <c r="L24" i="6" s="1"/>
  <c r="M24" i="6" s="1"/>
  <c r="I24" i="6"/>
  <c r="J23" i="6"/>
  <c r="K23" i="6" s="1"/>
  <c r="I23" i="6"/>
  <c r="J21" i="6"/>
  <c r="L21" i="6" s="1"/>
  <c r="M21" i="6" s="1"/>
  <c r="I21" i="6"/>
  <c r="J20" i="6"/>
  <c r="K20" i="6" s="1"/>
  <c r="I20" i="6"/>
  <c r="J19" i="6"/>
  <c r="L19" i="6" s="1"/>
  <c r="M19" i="6" s="1"/>
  <c r="I19" i="6"/>
  <c r="J17" i="6"/>
  <c r="K17" i="6" s="1"/>
  <c r="I17" i="6"/>
  <c r="J16" i="6"/>
  <c r="L16" i="6" s="1"/>
  <c r="M16" i="6" s="1"/>
  <c r="I16" i="6"/>
  <c r="J15" i="6"/>
  <c r="K15" i="6" s="1"/>
  <c r="I15" i="6"/>
  <c r="J14" i="6"/>
  <c r="L14" i="6" s="1"/>
  <c r="M14" i="6" s="1"/>
  <c r="I14" i="6"/>
  <c r="J12" i="6"/>
  <c r="K12" i="6" s="1"/>
  <c r="I12" i="6"/>
  <c r="J11" i="6"/>
  <c r="L11" i="6" s="1"/>
  <c r="M11" i="6" s="1"/>
  <c r="I11" i="6"/>
  <c r="K11" i="6" l="1"/>
  <c r="K16" i="6"/>
  <c r="K21" i="6"/>
  <c r="K26" i="6"/>
  <c r="K31" i="6"/>
  <c r="K14" i="6"/>
  <c r="K19" i="6"/>
  <c r="K24" i="6"/>
  <c r="K29" i="6"/>
  <c r="K34" i="6"/>
  <c r="L12" i="6"/>
  <c r="M12" i="6" s="1"/>
  <c r="L15" i="6"/>
  <c r="M15" i="6" s="1"/>
  <c r="L17" i="6"/>
  <c r="M17" i="6" s="1"/>
  <c r="L20" i="6"/>
  <c r="M20" i="6" s="1"/>
  <c r="L23" i="6"/>
  <c r="M23" i="6" s="1"/>
  <c r="L25" i="6"/>
  <c r="M25" i="6" s="1"/>
  <c r="L28" i="6"/>
  <c r="M28" i="6" s="1"/>
  <c r="L30" i="6"/>
  <c r="M30" i="6" s="1"/>
  <c r="L33" i="6"/>
  <c r="M33" i="6" s="1"/>
</calcChain>
</file>

<file path=xl/sharedStrings.xml><?xml version="1.0" encoding="utf-8"?>
<sst xmlns="http://schemas.openxmlformats.org/spreadsheetml/2006/main" count="62" uniqueCount="53">
  <si>
    <t xml:space="preserve">№ п/п </t>
  </si>
  <si>
    <t>Наименование продукции</t>
  </si>
  <si>
    <t>Маркировка</t>
  </si>
  <si>
    <t>Цена без НДС, руб.</t>
  </si>
  <si>
    <t>Цена c НДС, в руб.</t>
  </si>
  <si>
    <t>Начальник ОП</t>
  </si>
  <si>
    <t>Н.А.Куликова</t>
  </si>
  <si>
    <t>Цена с НДС, руб.</t>
  </si>
  <si>
    <t>1.Плиты электрические c жарочным шкафом</t>
  </si>
  <si>
    <t>CEPQ7M80FE</t>
  </si>
  <si>
    <t>Плита электрическая 4х конф.</t>
  </si>
  <si>
    <t>CEPQ9M80FE</t>
  </si>
  <si>
    <t>2. Плиты электрические без жарочного шкафа</t>
  </si>
  <si>
    <t>Плита электрическая 2х конф.</t>
  </si>
  <si>
    <t>CEPQ7M40А</t>
  </si>
  <si>
    <t>CEPQ9M40А</t>
  </si>
  <si>
    <t>CEPQ7M80А</t>
  </si>
  <si>
    <t>CEPQ9M80А</t>
  </si>
  <si>
    <t>3. Плиты электрические настольные</t>
  </si>
  <si>
    <t>CEPQ7M40TOP</t>
  </si>
  <si>
    <t>Плита электрическая 2х конф. (квадратные)</t>
  </si>
  <si>
    <t>CEPТ7M40TOP</t>
  </si>
  <si>
    <t>Плита электрическая 4х конф. (квадратные)</t>
  </si>
  <si>
    <t>CEPQ7M80TOP</t>
  </si>
  <si>
    <t>4. Фритюрницы/Макароноварки электрические</t>
  </si>
  <si>
    <t>Фритюрница электрическая</t>
  </si>
  <si>
    <t>FRE7M40A Maya</t>
  </si>
  <si>
    <t>FRE7M80A Maya</t>
  </si>
  <si>
    <t>FRE7M60A Cristina</t>
  </si>
  <si>
    <t>Макароноварка</t>
  </si>
  <si>
    <t>CPE7M40F</t>
  </si>
  <si>
    <t>5. Жарочные поверхности</t>
  </si>
  <si>
    <t>Жарочная поверхность гладкая</t>
  </si>
  <si>
    <t>FTE7M80FLA</t>
  </si>
  <si>
    <t>Жарочная поверхность рифленая</t>
  </si>
  <si>
    <t>FTE7M80FRA</t>
  </si>
  <si>
    <t>Жарочная поверхность настольная комбинированная</t>
  </si>
  <si>
    <t>FTE7M80FR1/2RTOP</t>
  </si>
  <si>
    <t>Жарочная поверхность настольная гладкая</t>
  </si>
  <si>
    <t>FTE7M40FLTOP</t>
  </si>
  <si>
    <t>6. Плиты газовые</t>
  </si>
  <si>
    <t>Плита газовая с жарочным шкафом</t>
  </si>
  <si>
    <t>Плита газовая без жарочного шкафа</t>
  </si>
  <si>
    <t>CG7M80FE</t>
  </si>
  <si>
    <t>CG7M80N</t>
  </si>
  <si>
    <t>Н.А. Куликова</t>
  </si>
  <si>
    <t>Плита электрическая 2х конф. (круглый)</t>
  </si>
  <si>
    <t xml:space="preserve">TAXON  </t>
  </si>
  <si>
    <t>Цена со скидкой 45%, без НДС</t>
  </si>
  <si>
    <t>Цена со скидкой 45%, с НДС</t>
  </si>
  <si>
    <t>Прайс-лист</t>
  </si>
  <si>
    <t>По вопросам продаж и поддержки обращайтесь:</t>
  </si>
  <si>
    <t>Сайт:  http://prommash.nt-rt.ru  || Эл. почта:  phr@nt-rt.ru</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</si>
</sst>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4" x14ac:knownFonts="1">
    <font>
      <sz val="11"/>
      <color theme="1"/>
      <name val="Calibri"/>
      <family val="2"/>
      <charset val="204"/>
      <scheme val="minor"/>
    </font>
    <font>
      <sz val="10"/>
      <name val="Arial Cyr"/>
      <charset val="204"/>
    </font>
    <font>
      <b/>
      <sz val="10"/>
      <name val="Arial"/>
      <family val="2"/>
      <charset val="204"/>
    </font>
    <font>
      <sz val="9"/>
      <name val="Arial Cyr"/>
      <charset val="204"/>
    </font>
    <font>
      <b/>
      <sz val="10"/>
      <name val="Arial Cyr"/>
      <charset val="204"/>
    </font>
    <font>
      <b/>
      <i/>
      <sz val="9"/>
      <name val="Arial"/>
      <family val="2"/>
      <charset val="204"/>
    </font>
    <font>
      <b/>
      <i/>
      <sz val="10"/>
      <name val="Arial Cyr"/>
      <charset val="204"/>
    </font>
    <font>
      <b/>
      <i/>
      <sz val="11"/>
      <name val="Arial Cyr"/>
      <charset val="204"/>
    </font>
    <font>
      <b/>
      <sz val="11"/>
      <color theme="1"/>
      <name val="Calibri"/>
      <family val="2"/>
      <charset val="204"/>
      <scheme val="minor"/>
    </font>
    <font>
      <b/>
      <sz val="11"/>
      <color theme="1"/>
      <name val="Arial"/>
      <family val="2"/>
      <charset val="204"/>
    </font>
    <font>
      <sz val="10"/>
      <color theme="1"/>
      <name val="Arial"/>
      <family val="2"/>
      <charset val="204"/>
    </font>
    <font>
      <b/>
      <sz val="10"/>
      <color theme="1"/>
      <name val="Arial"/>
      <family val="2"/>
      <charset val="204"/>
    </font>
    <font>
      <b/>
      <i/>
      <sz val="9"/>
      <color theme="1"/>
      <name val="Arial"/>
      <family val="2"/>
      <charset val="204"/>
    </font>
    <font>
      <b/>
      <sz val="12"/>
      <color theme="1"/>
      <name val="Calibri"/>
      <family val="2"/>
      <charset val="204"/>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5">
    <xf numFmtId="0" fontId="0" fillId="0" borderId="0" xfId="0"/>
    <xf numFmtId="0" fontId="0" fillId="0" borderId="0" xfId="0"/>
    <xf numFmtId="0" fontId="9" fillId="0" borderId="0" xfId="0" applyFont="1" applyAlignment="1">
      <alignment horizontal="left"/>
    </xf>
    <xf numFmtId="0" fontId="2" fillId="0" borderId="0" xfId="1" applyFont="1" applyBorder="1" applyAlignment="1">
      <alignment vertical="center" wrapText="1"/>
    </xf>
    <xf numFmtId="0" fontId="3" fillId="0" borderId="0" xfId="1" applyFont="1" applyBorder="1" applyAlignment="1">
      <alignment horizontal="left"/>
    </xf>
    <xf numFmtId="0" fontId="8" fillId="0" borderId="0" xfId="0" applyFont="1"/>
    <xf numFmtId="4" fontId="10" fillId="0" borderId="1" xfId="0" applyNumberFormat="1" applyFont="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0" fontId="1" fillId="0" borderId="0" xfId="1" applyBorder="1" applyAlignment="1">
      <alignment horizontal="center" vertical="center"/>
    </xf>
    <xf numFmtId="0" fontId="0" fillId="0" borderId="4" xfId="0" applyBorder="1"/>
    <xf numFmtId="0" fontId="0" fillId="0" borderId="5" xfId="0" applyBorder="1"/>
    <xf numFmtId="4" fontId="0" fillId="0" borderId="1" xfId="0" applyNumberFormat="1" applyBorder="1"/>
    <xf numFmtId="0" fontId="10" fillId="2" borderId="1" xfId="0" applyFont="1" applyFill="1" applyBorder="1" applyAlignment="1">
      <alignment horizontal="center" vertical="center"/>
    </xf>
    <xf numFmtId="0" fontId="10" fillId="2" borderId="1" xfId="0" applyFont="1" applyFill="1" applyBorder="1" applyAlignment="1">
      <alignment horizontal="left" vertical="center"/>
    </xf>
    <xf numFmtId="4" fontId="10" fillId="2" borderId="1" xfId="0" applyNumberFormat="1" applyFont="1" applyFill="1" applyBorder="1" applyAlignment="1">
      <alignment horizontal="center" vertical="center"/>
    </xf>
    <xf numFmtId="0" fontId="10" fillId="2" borderId="1" xfId="0" applyNumberFormat="1" applyFont="1" applyFill="1" applyBorder="1" applyAlignment="1">
      <alignment horizontal="center" vertical="center"/>
    </xf>
    <xf numFmtId="0" fontId="10" fillId="2" borderId="1" xfId="0" applyFont="1" applyFill="1" applyBorder="1" applyAlignment="1">
      <alignment horizontal="left" vertical="center" wrapText="1"/>
    </xf>
    <xf numFmtId="0" fontId="10" fillId="2" borderId="1" xfId="0" applyFont="1" applyFill="1" applyBorder="1" applyAlignment="1">
      <alignment horizontal="center"/>
    </xf>
    <xf numFmtId="0" fontId="0" fillId="0" borderId="1" xfId="0" applyBorder="1"/>
    <xf numFmtId="0" fontId="7" fillId="0" borderId="0" xfId="1" applyFont="1" applyBorder="1" applyAlignment="1">
      <alignment horizontal="center" vertical="center"/>
    </xf>
    <xf numFmtId="0" fontId="6" fillId="2" borderId="0" xfId="1" applyFont="1" applyFill="1" applyBorder="1" applyAlignment="1">
      <alignment horizontal="center" vertical="center" wrapText="1"/>
    </xf>
    <xf numFmtId="0" fontId="4" fillId="2" borderId="1" xfId="1" applyFont="1" applyFill="1" applyBorder="1" applyAlignment="1">
      <alignment horizontal="center" vertical="center"/>
    </xf>
    <xf numFmtId="164" fontId="5" fillId="2" borderId="1" xfId="1" applyNumberFormat="1" applyFont="1" applyFill="1" applyBorder="1" applyAlignment="1">
      <alignment horizontal="center" vertical="center" wrapText="1"/>
    </xf>
    <xf numFmtId="0" fontId="0" fillId="0" borderId="1" xfId="0" applyBorder="1"/>
    <xf numFmtId="0" fontId="5" fillId="2" borderId="1" xfId="1" applyFont="1" applyFill="1" applyBorder="1" applyAlignment="1">
      <alignment horizontal="center" vertical="center" wrapText="1"/>
    </xf>
    <xf numFmtId="0" fontId="12" fillId="0" borderId="1" xfId="0" applyFont="1" applyBorder="1" applyAlignment="1">
      <alignment horizontal="center" vertical="center" wrapText="1"/>
    </xf>
    <xf numFmtId="9" fontId="8" fillId="0" borderId="3" xfId="0" applyNumberFormat="1" applyFont="1" applyBorder="1" applyAlignment="1">
      <alignment horizontal="center" vertical="center"/>
    </xf>
    <xf numFmtId="0" fontId="8" fillId="0" borderId="2" xfId="0" applyFont="1" applyBorder="1" applyAlignment="1">
      <alignment horizontal="center" vertical="center"/>
    </xf>
    <xf numFmtId="4" fontId="12" fillId="0" borderId="3" xfId="0" applyNumberFormat="1" applyFont="1" applyBorder="1" applyAlignment="1">
      <alignment horizontal="center" vertical="center" wrapText="1"/>
    </xf>
    <xf numFmtId="4" fontId="12" fillId="0" borderId="2" xfId="0" applyNumberFormat="1" applyFont="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0" borderId="0" xfId="0" applyAlignment="1">
      <alignment horizontal="center" vertical="center"/>
    </xf>
    <xf numFmtId="0" fontId="13" fillId="0" borderId="0" xfId="0" applyFont="1" applyAlignment="1">
      <alignment horizontal="center" vertical="center"/>
    </xf>
  </cellXfs>
  <cellStyles count="2">
    <cellStyle name="Обычный" xfId="0" builtinId="0"/>
    <cellStyle name="Обычный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1296148</xdr:colOff>
      <xdr:row>2</xdr:row>
      <xdr:rowOff>12925</xdr:rowOff>
    </xdr:from>
    <xdr:to>
      <xdr:col>3</xdr:col>
      <xdr:colOff>990599</xdr:colOff>
      <xdr:row>2</xdr:row>
      <xdr:rowOff>1790701</xdr:rowOff>
    </xdr:to>
    <xdr:sp macro="" textlink="">
      <xdr:nvSpPr>
        <xdr:cNvPr id="2" name="TextBox 1"/>
        <xdr:cNvSpPr txBox="1">
          <a:spLocks noChangeArrowheads="1"/>
        </xdr:cNvSpPr>
      </xdr:nvSpPr>
      <xdr:spPr bwMode="auto">
        <a:xfrm flipH="1">
          <a:off x="2258173" y="298675"/>
          <a:ext cx="1694701" cy="1777776"/>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1" i="0" baseline="0">
              <a:effectLst/>
              <a:latin typeface="Arial" panose="020B0604020202020204" pitchFamily="34" charset="0"/>
              <a:ea typeface="+mn-ea"/>
              <a:cs typeface="Arial" panose="020B0604020202020204" pitchFamily="34" charset="0"/>
            </a:rPr>
            <a:t>К</a:t>
          </a:r>
          <a:r>
            <a:rPr lang="ru-RU" sz="800" b="0" i="0" baseline="0">
              <a:effectLst/>
              <a:latin typeface="Arial" panose="020B0604020202020204" pitchFamily="34" charset="0"/>
              <a:ea typeface="+mn-ea"/>
              <a:cs typeface="Arial" panose="020B0604020202020204" pitchFamily="34" charset="0"/>
            </a:rPr>
            <a:t>азань (843)206-01-48</a:t>
          </a:r>
          <a:endParaRPr lang="ru-RU" sz="800" b="1"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алининград (4012)72-03-81 </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алуга (4842)92-23-67</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емерово (3842)65-04-62</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иров (8332)68-02-04</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раснодар (861)203-40-90</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расноярск (391)204-63-61</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урск (4712)77-13-04</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Л</a:t>
          </a:r>
          <a:r>
            <a:rPr lang="ru-RU" sz="800" b="0" i="0" u="none" strike="noStrike" baseline="0">
              <a:solidFill>
                <a:srgbClr val="000000"/>
              </a:solidFill>
              <a:latin typeface="Arial" panose="020B0604020202020204" pitchFamily="34" charset="0"/>
              <a:cs typeface="Arial" panose="020B0604020202020204" pitchFamily="34" charset="0"/>
            </a:rPr>
            <a:t>ипецк (4742)52-20-81</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М</a:t>
          </a:r>
          <a:r>
            <a:rPr lang="ru-RU" sz="800" b="0" i="0" u="none" strike="noStrike" baseline="0">
              <a:solidFill>
                <a:srgbClr val="000000"/>
              </a:solidFill>
              <a:latin typeface="Arial" panose="020B0604020202020204" pitchFamily="34" charset="0"/>
              <a:cs typeface="Arial" panose="020B0604020202020204" pitchFamily="34" charset="0"/>
            </a:rPr>
            <a:t>агнитогорск (3519)55-03-13</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М</a:t>
          </a:r>
          <a:r>
            <a:rPr lang="ru-RU" sz="800" b="0" i="0" u="none" strike="noStrike" baseline="0">
              <a:solidFill>
                <a:srgbClr val="000000"/>
              </a:solidFill>
              <a:latin typeface="Arial" panose="020B0604020202020204" pitchFamily="34" charset="0"/>
              <a:cs typeface="Arial" panose="020B0604020202020204" pitchFamily="34" charset="0"/>
            </a:rPr>
            <a:t>осква (495)268-04-70</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М</a:t>
          </a:r>
          <a:r>
            <a:rPr lang="ru-RU" sz="800" b="0" i="0" u="none" strike="noStrike" baseline="0">
              <a:solidFill>
                <a:srgbClr val="000000"/>
              </a:solidFill>
              <a:latin typeface="Arial" panose="020B0604020202020204" pitchFamily="34" charset="0"/>
              <a:cs typeface="Arial" panose="020B0604020202020204" pitchFamily="34" charset="0"/>
            </a:rPr>
            <a:t>урманск (8152)59-64-93</a:t>
          </a:r>
        </a:p>
        <a:p>
          <a:pPr algn="l" rtl="0">
            <a:defRPr sz="1000"/>
          </a:pPr>
          <a:endParaRPr lang="ru-RU" sz="8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азахстан (772) 734-952-31</a:t>
          </a:r>
          <a:endParaRPr lang="en-US" sz="800" b="0" i="0" u="none" strike="noStrike" baseline="0">
            <a:solidFill>
              <a:srgbClr val="000000"/>
            </a:solidFill>
            <a:latin typeface="Arial" panose="020B0604020202020204" pitchFamily="34" charset="0"/>
            <a:cs typeface="Arial" panose="020B0604020202020204" pitchFamily="34" charset="0"/>
          </a:endParaRPr>
        </a:p>
        <a:p>
          <a:pPr algn="l" rtl="0">
            <a:defRPr sz="1000"/>
          </a:pPr>
          <a:endParaRPr lang="ru-RU"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10</xdr:col>
      <xdr:colOff>257176</xdr:colOff>
      <xdr:row>2</xdr:row>
      <xdr:rowOff>0</xdr:rowOff>
    </xdr:from>
    <xdr:to>
      <xdr:col>14</xdr:col>
      <xdr:colOff>38100</xdr:colOff>
      <xdr:row>2</xdr:row>
      <xdr:rowOff>1729254</xdr:rowOff>
    </xdr:to>
    <xdr:sp macro="" textlink="">
      <xdr:nvSpPr>
        <xdr:cNvPr id="3" name="TextBox 2"/>
        <xdr:cNvSpPr txBox="1">
          <a:spLocks noChangeArrowheads="1"/>
        </xdr:cNvSpPr>
      </xdr:nvSpPr>
      <xdr:spPr bwMode="auto">
        <a:xfrm>
          <a:off x="5619751" y="285750"/>
          <a:ext cx="1514474" cy="172925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ru-RU" sz="800" b="1" i="0" baseline="0">
              <a:effectLst/>
              <a:latin typeface="Arial" panose="020B0604020202020204" pitchFamily="34" charset="0"/>
              <a:ea typeface="+mn-ea"/>
              <a:cs typeface="Arial" panose="020B0604020202020204" pitchFamily="34" charset="0"/>
            </a:rPr>
            <a:t>С</a:t>
          </a:r>
          <a:r>
            <a:rPr lang="ru-RU" sz="800" b="0" i="0" baseline="0">
              <a:effectLst/>
              <a:latin typeface="Arial" panose="020B0604020202020204" pitchFamily="34" charset="0"/>
              <a:ea typeface="+mn-ea"/>
              <a:cs typeface="Arial" panose="020B0604020202020204" pitchFamily="34" charset="0"/>
            </a:rPr>
            <a:t>аратов (845)249-38-78</a:t>
          </a:r>
          <a:endParaRPr lang="ru-RU" sz="800">
            <a:effectLst/>
            <a:latin typeface="Arial" panose="020B0604020202020204" pitchFamily="34" charset="0"/>
            <a:cs typeface="Arial" panose="020B0604020202020204" pitchFamily="34" charset="0"/>
          </a:endParaRP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С</a:t>
          </a:r>
          <a:r>
            <a:rPr lang="ru-RU" sz="800" b="0" i="0" u="none" strike="noStrike" baseline="0">
              <a:solidFill>
                <a:srgbClr val="000000"/>
              </a:solidFill>
              <a:latin typeface="Arial" panose="020B0604020202020204" pitchFamily="34" charset="0"/>
              <a:cs typeface="Arial" panose="020B0604020202020204" pitchFamily="34" charset="0"/>
            </a:rPr>
            <a:t>моленск (4812)29-41-54</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С</a:t>
          </a:r>
          <a:r>
            <a:rPr lang="ru-RU" sz="800" b="0" i="0" u="none" strike="noStrike" baseline="0">
              <a:solidFill>
                <a:srgbClr val="000000"/>
              </a:solidFill>
              <a:latin typeface="Arial" panose="020B0604020202020204" pitchFamily="34" charset="0"/>
              <a:cs typeface="Arial" panose="020B0604020202020204" pitchFamily="34" charset="0"/>
            </a:rPr>
            <a:t>очи (862)225-72-31</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С</a:t>
          </a:r>
          <a:r>
            <a:rPr lang="ru-RU" sz="800" b="0" i="0" u="none" strike="noStrike" baseline="0">
              <a:solidFill>
                <a:srgbClr val="000000"/>
              </a:solidFill>
              <a:latin typeface="Arial" panose="020B0604020202020204" pitchFamily="34" charset="0"/>
              <a:cs typeface="Arial" panose="020B0604020202020204" pitchFamily="34" charset="0"/>
            </a:rPr>
            <a:t>таврополь (8652)20-65-13</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Т</a:t>
          </a:r>
          <a:r>
            <a:rPr lang="ru-RU" sz="800" b="0" i="0" u="none" strike="noStrike" baseline="0">
              <a:solidFill>
                <a:srgbClr val="000000"/>
              </a:solidFill>
              <a:latin typeface="Arial" panose="020B0604020202020204" pitchFamily="34" charset="0"/>
              <a:cs typeface="Arial" panose="020B0604020202020204" pitchFamily="34" charset="0"/>
            </a:rPr>
            <a:t>верь (4822)63-31-35</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Т</a:t>
          </a:r>
          <a:r>
            <a:rPr lang="ru-RU" sz="800" b="0" i="0" u="none" strike="noStrike" baseline="0">
              <a:solidFill>
                <a:srgbClr val="000000"/>
              </a:solidFill>
              <a:latin typeface="Arial" panose="020B0604020202020204" pitchFamily="34" charset="0"/>
              <a:cs typeface="Arial" panose="020B0604020202020204" pitchFamily="34" charset="0"/>
            </a:rPr>
            <a:t>омск (3822)98-41-53</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Т</a:t>
          </a:r>
          <a:r>
            <a:rPr lang="ru-RU" sz="800" b="0" i="0" u="none" strike="noStrike" baseline="0">
              <a:solidFill>
                <a:srgbClr val="000000"/>
              </a:solidFill>
              <a:latin typeface="Arial" panose="020B0604020202020204" pitchFamily="34" charset="0"/>
              <a:cs typeface="Arial" panose="020B0604020202020204" pitchFamily="34" charset="0"/>
            </a:rPr>
            <a:t>ула (4872)74-02-29</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Т</a:t>
          </a:r>
          <a:r>
            <a:rPr lang="ru-RU" sz="800" b="0" i="0" u="none" strike="noStrike" baseline="0">
              <a:solidFill>
                <a:srgbClr val="000000"/>
              </a:solidFill>
              <a:latin typeface="Arial" panose="020B0604020202020204" pitchFamily="34" charset="0"/>
              <a:cs typeface="Arial" panose="020B0604020202020204" pitchFamily="34" charset="0"/>
            </a:rPr>
            <a:t>юмень (3452)66-21-18</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У</a:t>
          </a:r>
          <a:r>
            <a:rPr lang="ru-RU" sz="800" b="0" i="0" u="none" strike="noStrike" baseline="0">
              <a:solidFill>
                <a:srgbClr val="000000"/>
              </a:solidFill>
              <a:latin typeface="Arial" panose="020B0604020202020204" pitchFamily="34" charset="0"/>
              <a:cs typeface="Arial" panose="020B0604020202020204" pitchFamily="34" charset="0"/>
            </a:rPr>
            <a:t>льяновск (8422)24-23-59</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У</a:t>
          </a:r>
          <a:r>
            <a:rPr lang="ru-RU" sz="800" b="0" i="0" u="none" strike="noStrike" baseline="0">
              <a:solidFill>
                <a:srgbClr val="000000"/>
              </a:solidFill>
              <a:latin typeface="Arial" panose="020B0604020202020204" pitchFamily="34" charset="0"/>
              <a:cs typeface="Arial" panose="020B0604020202020204" pitchFamily="34" charset="0"/>
            </a:rPr>
            <a:t>фа (347)229-48-12</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Ч</a:t>
          </a:r>
          <a:r>
            <a:rPr lang="ru-RU" sz="800" b="0" i="0" u="none" strike="noStrike" baseline="0">
              <a:solidFill>
                <a:srgbClr val="000000"/>
              </a:solidFill>
              <a:latin typeface="Arial" panose="020B0604020202020204" pitchFamily="34" charset="0"/>
              <a:cs typeface="Arial" panose="020B0604020202020204" pitchFamily="34" charset="0"/>
            </a:rPr>
            <a:t>елябинск (351)202-03-61</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Ч</a:t>
          </a:r>
          <a:r>
            <a:rPr lang="ru-RU" sz="800" b="0" i="0" u="none" strike="noStrike" baseline="0">
              <a:solidFill>
                <a:srgbClr val="000000"/>
              </a:solidFill>
              <a:latin typeface="Arial" panose="020B0604020202020204" pitchFamily="34" charset="0"/>
              <a:cs typeface="Arial" panose="020B0604020202020204" pitchFamily="34" charset="0"/>
            </a:rPr>
            <a:t>ереповец (8202)49-02-64</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Я</a:t>
          </a:r>
          <a:r>
            <a:rPr lang="ru-RU" sz="800" b="0" i="0" u="none" strike="noStrike" baseline="0">
              <a:solidFill>
                <a:srgbClr val="000000"/>
              </a:solidFill>
              <a:latin typeface="Arial" panose="020B0604020202020204" pitchFamily="34" charset="0"/>
              <a:cs typeface="Arial" panose="020B0604020202020204" pitchFamily="34" charset="0"/>
            </a:rPr>
            <a:t>рославль (4852)69-52-93</a:t>
          </a:r>
        </a:p>
      </xdr:txBody>
    </xdr:sp>
    <xdr:clientData/>
  </xdr:twoCellAnchor>
  <xdr:twoCellAnchor editAs="oneCell">
    <xdr:from>
      <xdr:col>3</xdr:col>
      <xdr:colOff>819150</xdr:colOff>
      <xdr:row>2</xdr:row>
      <xdr:rowOff>3402</xdr:rowOff>
    </xdr:from>
    <xdr:to>
      <xdr:col>10</xdr:col>
      <xdr:colOff>333375</xdr:colOff>
      <xdr:row>3</xdr:row>
      <xdr:rowOff>0</xdr:rowOff>
    </xdr:to>
    <xdr:sp macro="" textlink="">
      <xdr:nvSpPr>
        <xdr:cNvPr id="4" name="TextBox 3"/>
        <xdr:cNvSpPr txBox="1">
          <a:spLocks noChangeArrowheads="1"/>
        </xdr:cNvSpPr>
      </xdr:nvSpPr>
      <xdr:spPr bwMode="auto">
        <a:xfrm>
          <a:off x="3781425" y="289152"/>
          <a:ext cx="1914525" cy="179682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ru-RU" sz="800" b="1" i="0" baseline="0">
              <a:effectLst/>
              <a:latin typeface="Arial" panose="020B0604020202020204" pitchFamily="34" charset="0"/>
              <a:ea typeface="+mn-ea"/>
              <a:cs typeface="Arial" panose="020B0604020202020204" pitchFamily="34" charset="0"/>
            </a:rPr>
            <a:t>Н</a:t>
          </a:r>
          <a:r>
            <a:rPr lang="ru-RU" sz="800" b="0" i="0" baseline="0">
              <a:effectLst/>
              <a:latin typeface="Arial" panose="020B0604020202020204" pitchFamily="34" charset="0"/>
              <a:ea typeface="+mn-ea"/>
              <a:cs typeface="Arial" panose="020B0604020202020204" pitchFamily="34" charset="0"/>
            </a:rPr>
            <a:t>абережные Челны (8552)20-53-41</a:t>
          </a:r>
          <a:endParaRPr lang="ru-RU" sz="800">
            <a:effectLst/>
            <a:latin typeface="Arial" panose="020B0604020202020204" pitchFamily="34" charset="0"/>
            <a:cs typeface="Arial" panose="020B0604020202020204" pitchFamily="34" charset="0"/>
          </a:endParaRP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Н</a:t>
          </a:r>
          <a:r>
            <a:rPr lang="ru-RU" sz="800" b="0" i="0" u="none" strike="noStrike" baseline="0">
              <a:solidFill>
                <a:srgbClr val="000000"/>
              </a:solidFill>
              <a:latin typeface="Arial" panose="020B0604020202020204" pitchFamily="34" charset="0"/>
              <a:cs typeface="Arial" panose="020B0604020202020204" pitchFamily="34" charset="0"/>
            </a:rPr>
            <a:t>ижний Новгород (831)429-08-12</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Н</a:t>
          </a:r>
          <a:r>
            <a:rPr lang="ru-RU" sz="800" b="0" i="0" u="none" strike="noStrike" baseline="0">
              <a:solidFill>
                <a:srgbClr val="000000"/>
              </a:solidFill>
              <a:latin typeface="Arial" panose="020B0604020202020204" pitchFamily="34" charset="0"/>
              <a:cs typeface="Arial" panose="020B0604020202020204" pitchFamily="34" charset="0"/>
            </a:rPr>
            <a:t>овокузнецк (3843)20-46-81</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Н</a:t>
          </a:r>
          <a:r>
            <a:rPr lang="ru-RU" sz="800" b="0" i="0" u="none" strike="noStrike" baseline="0">
              <a:solidFill>
                <a:srgbClr val="000000"/>
              </a:solidFill>
              <a:latin typeface="Arial" panose="020B0604020202020204" pitchFamily="34" charset="0"/>
              <a:cs typeface="Arial" panose="020B0604020202020204" pitchFamily="34" charset="0"/>
            </a:rPr>
            <a:t>овосибирск (383)227-86-73</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О</a:t>
          </a:r>
          <a:r>
            <a:rPr lang="ru-RU" sz="800" b="0" i="0" u="none" strike="noStrike" baseline="0">
              <a:solidFill>
                <a:srgbClr val="000000"/>
              </a:solidFill>
              <a:latin typeface="Arial" panose="020B0604020202020204" pitchFamily="34" charset="0"/>
              <a:cs typeface="Arial" panose="020B0604020202020204" pitchFamily="34" charset="0"/>
            </a:rPr>
            <a:t>рел (4862)44-53-42</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О</a:t>
          </a:r>
          <a:r>
            <a:rPr lang="ru-RU" sz="800" b="0" i="0" u="none" strike="noStrike" baseline="0">
              <a:solidFill>
                <a:srgbClr val="000000"/>
              </a:solidFill>
              <a:latin typeface="Arial" panose="020B0604020202020204" pitchFamily="34" charset="0"/>
              <a:cs typeface="Arial" panose="020B0604020202020204" pitchFamily="34" charset="0"/>
            </a:rPr>
            <a:t>ренбург (3532)37-68-04</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П</a:t>
          </a:r>
          <a:r>
            <a:rPr lang="ru-RU" sz="800" b="0" i="0" u="none" strike="noStrike" baseline="0">
              <a:solidFill>
                <a:srgbClr val="000000"/>
              </a:solidFill>
              <a:latin typeface="Arial" panose="020B0604020202020204" pitchFamily="34" charset="0"/>
              <a:cs typeface="Arial" panose="020B0604020202020204" pitchFamily="34" charset="0"/>
            </a:rPr>
            <a:t>енза (8412)22-31-16</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П</a:t>
          </a:r>
          <a:r>
            <a:rPr lang="ru-RU" sz="800" b="0" i="0" u="none" strike="noStrike" baseline="0">
              <a:solidFill>
                <a:srgbClr val="000000"/>
              </a:solidFill>
              <a:latin typeface="Arial" panose="020B0604020202020204" pitchFamily="34" charset="0"/>
              <a:cs typeface="Arial" panose="020B0604020202020204" pitchFamily="34" charset="0"/>
            </a:rPr>
            <a:t>ермь (342)205-81-47</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Р</a:t>
          </a:r>
          <a:r>
            <a:rPr lang="ru-RU" sz="800" b="0" i="0" u="none" strike="noStrike" baseline="0">
              <a:solidFill>
                <a:srgbClr val="000000"/>
              </a:solidFill>
              <a:latin typeface="Arial" panose="020B0604020202020204" pitchFamily="34" charset="0"/>
              <a:cs typeface="Arial" panose="020B0604020202020204" pitchFamily="34" charset="0"/>
            </a:rPr>
            <a:t>остов-на-Дону (863)308-18-15</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Р</a:t>
          </a:r>
          <a:r>
            <a:rPr lang="ru-RU" sz="800" b="0" i="0" u="none" strike="noStrike" baseline="0">
              <a:solidFill>
                <a:srgbClr val="000000"/>
              </a:solidFill>
              <a:latin typeface="Arial" panose="020B0604020202020204" pitchFamily="34" charset="0"/>
              <a:cs typeface="Arial" panose="020B0604020202020204" pitchFamily="34" charset="0"/>
            </a:rPr>
            <a:t>язань (4912)46-61-64</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С</a:t>
          </a:r>
          <a:r>
            <a:rPr lang="ru-RU" sz="800" b="0" i="0" u="none" strike="noStrike" baseline="0">
              <a:solidFill>
                <a:srgbClr val="000000"/>
              </a:solidFill>
              <a:latin typeface="Arial" panose="020B0604020202020204" pitchFamily="34" charset="0"/>
              <a:cs typeface="Arial" panose="020B0604020202020204" pitchFamily="34" charset="0"/>
            </a:rPr>
            <a:t>амара (846)206-03-16</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С</a:t>
          </a:r>
          <a:r>
            <a:rPr lang="ru-RU" sz="800" b="0" i="0" u="none" strike="noStrike" baseline="0">
              <a:solidFill>
                <a:srgbClr val="000000"/>
              </a:solidFill>
              <a:latin typeface="Arial" panose="020B0604020202020204" pitchFamily="34" charset="0"/>
              <a:cs typeface="Arial" panose="020B0604020202020204" pitchFamily="34" charset="0"/>
            </a:rPr>
            <a:t>анкт-Петербург (812)309-46-40</a:t>
          </a:r>
        </a:p>
        <a:p>
          <a:pPr algn="l" rtl="0">
            <a:defRPr sz="1000"/>
          </a:pPr>
          <a:endParaRPr lang="ru-RU" sz="8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800" b="0" i="0" u="none" strike="noStrike" baseline="0">
              <a:solidFill>
                <a:srgbClr val="000000"/>
              </a:solidFill>
              <a:latin typeface="Arial" panose="020B0604020202020204" pitchFamily="34" charset="0"/>
              <a:cs typeface="Arial" panose="020B0604020202020204" pitchFamily="34" charset="0"/>
            </a:rPr>
            <a:t>Таджикистан (992) 427-82-92-69</a:t>
          </a:r>
        </a:p>
        <a:p>
          <a:pPr algn="l" rtl="0">
            <a:defRPr sz="1000"/>
          </a:pPr>
          <a:endParaRPr lang="ru-RU" sz="800" b="0" i="0" u="none" strike="noStrike" baseline="0">
            <a:solidFill>
              <a:srgbClr val="000000"/>
            </a:solidFill>
            <a:latin typeface="Arial" panose="020B0604020202020204" pitchFamily="34" charset="0"/>
            <a:cs typeface="Arial" panose="020B0604020202020204" pitchFamily="34" charset="0"/>
          </a:endParaRPr>
        </a:p>
      </xdr:txBody>
    </xdr:sp>
    <xdr:clientData/>
  </xdr:twoCellAnchor>
  <xdr:twoCellAnchor editAs="oneCell">
    <xdr:from>
      <xdr:col>1</xdr:col>
      <xdr:colOff>57150</xdr:colOff>
      <xdr:row>2</xdr:row>
      <xdr:rowOff>22904</xdr:rowOff>
    </xdr:from>
    <xdr:to>
      <xdr:col>2</xdr:col>
      <xdr:colOff>1507815</xdr:colOff>
      <xdr:row>3</xdr:row>
      <xdr:rowOff>1</xdr:rowOff>
    </xdr:to>
    <xdr:sp macro="" textlink="">
      <xdr:nvSpPr>
        <xdr:cNvPr id="5" name="TextBox 4"/>
        <xdr:cNvSpPr txBox="1">
          <a:spLocks noChangeArrowheads="1"/>
        </xdr:cNvSpPr>
      </xdr:nvSpPr>
      <xdr:spPr bwMode="auto">
        <a:xfrm>
          <a:off x="666750" y="308654"/>
          <a:ext cx="1803090" cy="1777322"/>
        </a:xfrm>
        <a:prstGeom prst="rect">
          <a:avLst/>
        </a:prstGeom>
        <a:noFill/>
        <a:ln w="9525">
          <a:noFill/>
          <a:miter lim="800000"/>
          <a:headEnd/>
          <a:tailEnd/>
        </a:ln>
      </xdr:spPr>
      <xdr:txBody>
        <a:bodyPr vertOverflow="clip" wrap="square" lIns="27432" tIns="22860" rIns="0" bIns="0" anchor="t" upright="1"/>
        <a:lstStyle/>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А</a:t>
          </a:r>
          <a:r>
            <a:rPr lang="ru-RU" sz="800" b="0" i="0" u="none" strike="noStrike" baseline="0">
              <a:solidFill>
                <a:srgbClr val="000000"/>
              </a:solidFill>
              <a:latin typeface="Arial" panose="020B0604020202020204" pitchFamily="34" charset="0"/>
              <a:cs typeface="Arial" panose="020B0604020202020204" pitchFamily="34" charset="0"/>
            </a:rPr>
            <a:t>рхангельск (8182)63-90-72</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А</a:t>
          </a:r>
          <a:r>
            <a:rPr lang="ru-RU" sz="800" b="0" i="0" u="none" strike="noStrike" baseline="0">
              <a:solidFill>
                <a:srgbClr val="000000"/>
              </a:solidFill>
              <a:latin typeface="Arial" panose="020B0604020202020204" pitchFamily="34" charset="0"/>
              <a:cs typeface="Arial" panose="020B0604020202020204" pitchFamily="34" charset="0"/>
            </a:rPr>
            <a:t>стана +7(7172)727-132</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Б</a:t>
          </a:r>
          <a:r>
            <a:rPr lang="ru-RU" sz="800" b="0" i="0" u="none" strike="noStrike" baseline="0">
              <a:solidFill>
                <a:srgbClr val="000000"/>
              </a:solidFill>
              <a:latin typeface="Arial" panose="020B0604020202020204" pitchFamily="34" charset="0"/>
              <a:cs typeface="Arial" panose="020B0604020202020204" pitchFamily="34" charset="0"/>
            </a:rPr>
            <a:t>елгород (4722)40-23-64</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Б</a:t>
          </a:r>
          <a:r>
            <a:rPr lang="ru-RU" sz="800" b="0" i="0" u="none" strike="noStrike" baseline="0">
              <a:solidFill>
                <a:srgbClr val="000000"/>
              </a:solidFill>
              <a:latin typeface="Arial" panose="020B0604020202020204" pitchFamily="34" charset="0"/>
              <a:cs typeface="Arial" panose="020B0604020202020204" pitchFamily="34" charset="0"/>
            </a:rPr>
            <a:t>рянск (4832)59-03-52</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В</a:t>
          </a:r>
          <a:r>
            <a:rPr lang="ru-RU" sz="800" b="0" i="0" u="none" strike="noStrike" baseline="0">
              <a:solidFill>
                <a:srgbClr val="000000"/>
              </a:solidFill>
              <a:latin typeface="Arial" panose="020B0604020202020204" pitchFamily="34" charset="0"/>
              <a:cs typeface="Arial" panose="020B0604020202020204" pitchFamily="34" charset="0"/>
            </a:rPr>
            <a:t>ладивосток (423)249-28-31</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В</a:t>
          </a:r>
          <a:r>
            <a:rPr lang="ru-RU" sz="800" b="0" i="0" u="none" strike="noStrike" baseline="0">
              <a:solidFill>
                <a:srgbClr val="000000"/>
              </a:solidFill>
              <a:latin typeface="Arial" panose="020B0604020202020204" pitchFamily="34" charset="0"/>
              <a:cs typeface="Arial" panose="020B0604020202020204" pitchFamily="34" charset="0"/>
            </a:rPr>
            <a:t>олгоград (844)278-03-48</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В</a:t>
          </a:r>
          <a:r>
            <a:rPr lang="ru-RU" sz="800" b="0" i="0" u="none" strike="noStrike" baseline="0">
              <a:solidFill>
                <a:srgbClr val="000000"/>
              </a:solidFill>
              <a:latin typeface="Arial" panose="020B0604020202020204" pitchFamily="34" charset="0"/>
              <a:cs typeface="Arial" panose="020B0604020202020204" pitchFamily="34" charset="0"/>
            </a:rPr>
            <a:t>ологда (8172)26-41-59</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В</a:t>
          </a:r>
          <a:r>
            <a:rPr lang="ru-RU" sz="800" b="0" i="0" u="none" strike="noStrike" baseline="0">
              <a:solidFill>
                <a:srgbClr val="000000"/>
              </a:solidFill>
              <a:latin typeface="Arial" panose="020B0604020202020204" pitchFamily="34" charset="0"/>
              <a:cs typeface="Arial" panose="020B0604020202020204" pitchFamily="34" charset="0"/>
            </a:rPr>
            <a:t>оронеж (473)204-51-73</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Е</a:t>
          </a:r>
          <a:r>
            <a:rPr lang="ru-RU" sz="800" b="0" i="0" u="none" strike="noStrike" baseline="0">
              <a:solidFill>
                <a:srgbClr val="000000"/>
              </a:solidFill>
              <a:latin typeface="Arial" panose="020B0604020202020204" pitchFamily="34" charset="0"/>
              <a:cs typeface="Arial" panose="020B0604020202020204" pitchFamily="34" charset="0"/>
            </a:rPr>
            <a:t>катеринбург (343)384-55-89</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И</a:t>
          </a:r>
          <a:r>
            <a:rPr lang="ru-RU" sz="800" b="0" i="0" u="none" strike="noStrike" baseline="0">
              <a:solidFill>
                <a:srgbClr val="000000"/>
              </a:solidFill>
              <a:latin typeface="Arial" panose="020B0604020202020204" pitchFamily="34" charset="0"/>
              <a:cs typeface="Arial" panose="020B0604020202020204" pitchFamily="34" charset="0"/>
            </a:rPr>
            <a:t>ваново (4932)77-34-06</a:t>
          </a: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И</a:t>
          </a:r>
          <a:r>
            <a:rPr lang="ru-RU" sz="800" b="0" i="0" u="none" strike="noStrike" baseline="0">
              <a:solidFill>
                <a:srgbClr val="000000"/>
              </a:solidFill>
              <a:latin typeface="Arial" panose="020B0604020202020204" pitchFamily="34" charset="0"/>
              <a:cs typeface="Arial" panose="020B0604020202020204" pitchFamily="34" charset="0"/>
            </a:rPr>
            <a:t>жевск (3412)26-03-58</a:t>
          </a:r>
          <a:endParaRPr lang="en-US" sz="8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800" b="0" i="0" u="none" strike="noStrike" baseline="0">
              <a:solidFill>
                <a:srgbClr val="000000"/>
              </a:solidFill>
              <a:latin typeface="Arial" panose="020B0604020202020204" pitchFamily="34" charset="0"/>
              <a:cs typeface="Arial" panose="020B0604020202020204" pitchFamily="34" charset="0"/>
            </a:rPr>
            <a:t>Иркутск (395) 279-98-46</a:t>
          </a:r>
        </a:p>
        <a:p>
          <a:pPr algn="l" rtl="0">
            <a:defRPr sz="1000"/>
          </a:pPr>
          <a:endParaRPr lang="en-US" sz="800" b="0" i="0" u="none" strike="noStrike" baseline="0">
            <a:solidFill>
              <a:srgbClr val="000000"/>
            </a:solidFill>
            <a:latin typeface="Arial" panose="020B0604020202020204" pitchFamily="34" charset="0"/>
            <a:cs typeface="Arial" panose="020B0604020202020204" pitchFamily="34" charset="0"/>
          </a:endParaRPr>
        </a:p>
        <a:p>
          <a:pPr algn="l" rtl="0">
            <a:defRPr sz="1000"/>
          </a:pPr>
          <a:r>
            <a:rPr lang="ru-RU" sz="800" b="1" i="0" u="none" strike="noStrike" baseline="0">
              <a:solidFill>
                <a:srgbClr val="000000"/>
              </a:solidFill>
              <a:latin typeface="Arial" panose="020B0604020202020204" pitchFamily="34" charset="0"/>
              <a:cs typeface="Arial" panose="020B0604020202020204" pitchFamily="34" charset="0"/>
            </a:rPr>
            <a:t>К</a:t>
          </a:r>
          <a:r>
            <a:rPr lang="ru-RU" sz="800" b="0" i="0" u="none" strike="noStrike" baseline="0">
              <a:solidFill>
                <a:srgbClr val="000000"/>
              </a:solidFill>
              <a:latin typeface="Arial" panose="020B0604020202020204" pitchFamily="34" charset="0"/>
              <a:cs typeface="Arial" panose="020B0604020202020204" pitchFamily="34" charset="0"/>
            </a:rPr>
            <a:t>иргизия (996) 312-96-26-47</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tabSelected="1" workbookViewId="0">
      <selection activeCell="A6" sqref="A6:M6"/>
    </sheetView>
  </sheetViews>
  <sheetFormatPr defaultRowHeight="15" x14ac:dyDescent="0.25"/>
  <cols>
    <col min="1" max="1" width="9.140625" style="1"/>
    <col min="2" max="2" width="5.28515625" style="8" customWidth="1"/>
    <col min="3" max="3" width="30" style="1" customWidth="1"/>
    <col min="4" max="4" width="18.85546875" style="1" customWidth="1"/>
    <col min="5" max="5" width="18" style="1" hidden="1" customWidth="1"/>
    <col min="6" max="6" width="0.140625" style="1" hidden="1" customWidth="1"/>
    <col min="7" max="7" width="15.140625" style="1" hidden="1" customWidth="1"/>
    <col min="8" max="8" width="14.85546875" style="1" hidden="1" customWidth="1"/>
    <col min="9" max="9" width="12.140625" style="1" hidden="1" customWidth="1"/>
    <col min="10" max="10" width="17.140625" style="1" customWidth="1"/>
    <col min="11" max="11" width="16.85546875" style="1" customWidth="1"/>
    <col min="12" max="12" width="0.140625" style="1" hidden="1" customWidth="1"/>
    <col min="13" max="13" width="17.28515625" style="1" hidden="1" customWidth="1"/>
    <col min="14" max="16384" width="9.140625" style="1"/>
  </cols>
  <sheetData>
    <row r="1" spans="1:14" ht="0.75" customHeight="1" x14ac:dyDescent="0.25">
      <c r="B1" s="7"/>
    </row>
    <row r="2" spans="1:14" ht="21.75" customHeight="1" x14ac:dyDescent="0.25">
      <c r="A2" s="34" t="s">
        <v>51</v>
      </c>
      <c r="B2" s="34"/>
      <c r="C2" s="34"/>
      <c r="D2" s="34"/>
      <c r="E2" s="34"/>
      <c r="F2" s="34"/>
      <c r="G2" s="34"/>
      <c r="H2" s="34"/>
      <c r="I2" s="34"/>
      <c r="J2" s="34"/>
      <c r="K2" s="34"/>
      <c r="L2" s="34"/>
      <c r="M2" s="34"/>
      <c r="N2" s="34"/>
    </row>
    <row r="3" spans="1:14" ht="141.75" customHeight="1" x14ac:dyDescent="0.25">
      <c r="A3" s="33"/>
      <c r="B3" s="33"/>
      <c r="C3" s="33"/>
      <c r="D3" s="33"/>
      <c r="E3" s="33"/>
      <c r="F3" s="33"/>
      <c r="G3" s="33"/>
      <c r="H3" s="33"/>
      <c r="I3" s="33"/>
      <c r="J3" s="33"/>
      <c r="K3" s="33"/>
      <c r="L3" s="33"/>
      <c r="M3" s="33"/>
      <c r="N3" s="33"/>
    </row>
    <row r="4" spans="1:14" ht="20.25" customHeight="1" x14ac:dyDescent="0.25">
      <c r="A4" s="34" t="s">
        <v>52</v>
      </c>
      <c r="B4" s="34"/>
      <c r="C4" s="34"/>
      <c r="D4" s="34"/>
      <c r="E4" s="34"/>
      <c r="F4" s="34"/>
      <c r="G4" s="34"/>
      <c r="H4" s="34"/>
      <c r="I4" s="34"/>
      <c r="J4" s="34"/>
      <c r="K4" s="34"/>
      <c r="L4" s="34"/>
      <c r="M4" s="34"/>
      <c r="N4" s="34"/>
    </row>
    <row r="5" spans="1:14" ht="9.75" hidden="1" customHeight="1" x14ac:dyDescent="0.25">
      <c r="B5" s="9"/>
      <c r="C5" s="4"/>
      <c r="D5" s="3"/>
      <c r="E5" s="2"/>
      <c r="F5" s="2"/>
    </row>
    <row r="6" spans="1:14" ht="16.5" customHeight="1" x14ac:dyDescent="0.25">
      <c r="A6" s="20" t="s">
        <v>50</v>
      </c>
      <c r="B6" s="20"/>
      <c r="C6" s="20"/>
      <c r="D6" s="20"/>
      <c r="E6" s="20"/>
      <c r="F6" s="20"/>
      <c r="G6" s="20"/>
      <c r="H6" s="20"/>
      <c r="I6" s="20"/>
      <c r="J6" s="20"/>
      <c r="K6" s="20"/>
      <c r="L6" s="20"/>
      <c r="M6" s="20"/>
    </row>
    <row r="7" spans="1:14" ht="15" customHeight="1" x14ac:dyDescent="0.25">
      <c r="A7" s="21" t="s">
        <v>47</v>
      </c>
      <c r="B7" s="21"/>
      <c r="C7" s="21"/>
      <c r="D7" s="21"/>
      <c r="E7" s="21"/>
      <c r="F7" s="21"/>
      <c r="G7" s="21"/>
      <c r="H7" s="21"/>
      <c r="I7" s="21"/>
      <c r="J7" s="21"/>
      <c r="K7" s="21"/>
      <c r="L7" s="21"/>
      <c r="M7" s="21"/>
    </row>
    <row r="8" spans="1:14" ht="15" customHeight="1" x14ac:dyDescent="0.25">
      <c r="B8" s="23" t="s">
        <v>0</v>
      </c>
      <c r="C8" s="25" t="s">
        <v>1</v>
      </c>
      <c r="D8" s="25" t="s">
        <v>2</v>
      </c>
      <c r="E8" s="25" t="s">
        <v>3</v>
      </c>
      <c r="F8" s="25" t="s">
        <v>4</v>
      </c>
      <c r="G8" s="26" t="s">
        <v>3</v>
      </c>
      <c r="H8" s="26" t="s">
        <v>7</v>
      </c>
      <c r="I8" s="27">
        <v>0.25</v>
      </c>
      <c r="J8" s="26" t="s">
        <v>3</v>
      </c>
      <c r="K8" s="26" t="s">
        <v>7</v>
      </c>
      <c r="L8" s="29" t="s">
        <v>48</v>
      </c>
      <c r="M8" s="29" t="s">
        <v>49</v>
      </c>
    </row>
    <row r="9" spans="1:14" ht="15.75" customHeight="1" x14ac:dyDescent="0.25">
      <c r="B9" s="24"/>
      <c r="C9" s="24"/>
      <c r="D9" s="24"/>
      <c r="E9" s="24"/>
      <c r="F9" s="24"/>
      <c r="G9" s="24"/>
      <c r="H9" s="24"/>
      <c r="I9" s="28"/>
      <c r="J9" s="24"/>
      <c r="K9" s="24"/>
      <c r="L9" s="30"/>
      <c r="M9" s="30"/>
    </row>
    <row r="10" spans="1:14" x14ac:dyDescent="0.25">
      <c r="B10" s="22" t="s">
        <v>8</v>
      </c>
      <c r="C10" s="22"/>
      <c r="D10" s="22"/>
      <c r="E10" s="22"/>
      <c r="F10" s="22"/>
      <c r="G10" s="22"/>
      <c r="H10" s="22"/>
      <c r="I10" s="19"/>
      <c r="J10" s="10"/>
      <c r="K10" s="11"/>
      <c r="L10" s="12"/>
      <c r="M10" s="12"/>
    </row>
    <row r="11" spans="1:14" ht="20.100000000000001" customHeight="1" x14ac:dyDescent="0.25">
      <c r="B11" s="13">
        <v>1.1000000000000001</v>
      </c>
      <c r="C11" s="14" t="s">
        <v>10</v>
      </c>
      <c r="D11" s="13" t="s">
        <v>9</v>
      </c>
      <c r="E11" s="15">
        <v>139653.39000000001</v>
      </c>
      <c r="F11" s="15">
        <v>164791</v>
      </c>
      <c r="G11" s="15">
        <v>72250</v>
      </c>
      <c r="H11" s="15">
        <v>85255</v>
      </c>
      <c r="I11" s="6">
        <f>H11*0.75</f>
        <v>63941.25</v>
      </c>
      <c r="J11" s="6">
        <f>G11*0.85</f>
        <v>61412.5</v>
      </c>
      <c r="K11" s="6">
        <f>J11*1.2</f>
        <v>73695</v>
      </c>
      <c r="L11" s="6">
        <f>J11*0.55</f>
        <v>33776.875</v>
      </c>
      <c r="M11" s="6">
        <f>L11*1.18</f>
        <v>39856.712500000001</v>
      </c>
    </row>
    <row r="12" spans="1:14" ht="20.100000000000001" customHeight="1" x14ac:dyDescent="0.25">
      <c r="B12" s="13">
        <v>1.2</v>
      </c>
      <c r="C12" s="14" t="s">
        <v>10</v>
      </c>
      <c r="D12" s="13" t="s">
        <v>11</v>
      </c>
      <c r="E12" s="15">
        <v>200511.02</v>
      </c>
      <c r="F12" s="15">
        <v>236603</v>
      </c>
      <c r="G12" s="15">
        <v>92550</v>
      </c>
      <c r="H12" s="15">
        <v>109209</v>
      </c>
      <c r="I12" s="6">
        <f>H12*0.75</f>
        <v>81906.75</v>
      </c>
      <c r="J12" s="6">
        <f>G12*0.85</f>
        <v>78667.5</v>
      </c>
      <c r="K12" s="6">
        <f t="shared" ref="K12:K34" si="0">J12*1.2</f>
        <v>94401</v>
      </c>
      <c r="L12" s="6">
        <f t="shared" ref="L12:L34" si="1">J12*0.55</f>
        <v>43267.125</v>
      </c>
      <c r="M12" s="6">
        <f t="shared" ref="M12:M34" si="2">L12*1.18</f>
        <v>51055.207499999997</v>
      </c>
    </row>
    <row r="13" spans="1:14" ht="15" customHeight="1" x14ac:dyDescent="0.25">
      <c r="B13" s="31" t="s">
        <v>12</v>
      </c>
      <c r="C13" s="31"/>
      <c r="D13" s="31"/>
      <c r="E13" s="31"/>
      <c r="F13" s="31"/>
      <c r="G13" s="31"/>
      <c r="H13" s="31"/>
      <c r="I13" s="6"/>
      <c r="J13" s="6"/>
      <c r="K13" s="6"/>
      <c r="L13" s="6"/>
      <c r="M13" s="6"/>
    </row>
    <row r="14" spans="1:14" ht="19.5" customHeight="1" x14ac:dyDescent="0.25">
      <c r="B14" s="13">
        <v>2.1</v>
      </c>
      <c r="C14" s="14" t="s">
        <v>13</v>
      </c>
      <c r="D14" s="13" t="s">
        <v>14</v>
      </c>
      <c r="E14" s="15">
        <v>152491.53</v>
      </c>
      <c r="F14" s="15">
        <v>179940</v>
      </c>
      <c r="G14" s="15">
        <v>32700</v>
      </c>
      <c r="H14" s="15">
        <v>38586</v>
      </c>
      <c r="I14" s="6">
        <f>H14*0.75</f>
        <v>28939.5</v>
      </c>
      <c r="J14" s="6">
        <f>G14*0.85</f>
        <v>27795</v>
      </c>
      <c r="K14" s="6">
        <f t="shared" si="0"/>
        <v>33354</v>
      </c>
      <c r="L14" s="6">
        <f t="shared" si="1"/>
        <v>15287.250000000002</v>
      </c>
      <c r="M14" s="6">
        <f t="shared" si="2"/>
        <v>18038.955000000002</v>
      </c>
    </row>
    <row r="15" spans="1:14" ht="20.100000000000001" customHeight="1" x14ac:dyDescent="0.25">
      <c r="B15" s="13">
        <v>2.2000000000000002</v>
      </c>
      <c r="C15" s="14" t="s">
        <v>13</v>
      </c>
      <c r="D15" s="13" t="s">
        <v>15</v>
      </c>
      <c r="E15" s="15">
        <v>178839.83</v>
      </c>
      <c r="F15" s="15">
        <v>211031</v>
      </c>
      <c r="G15" s="15">
        <v>42500</v>
      </c>
      <c r="H15" s="15">
        <v>50150</v>
      </c>
      <c r="I15" s="6">
        <f t="shared" ref="I15:I17" si="3">H15*0.75</f>
        <v>37612.5</v>
      </c>
      <c r="J15" s="6">
        <f>G15*0.85</f>
        <v>36125</v>
      </c>
      <c r="K15" s="6">
        <f t="shared" si="0"/>
        <v>43350</v>
      </c>
      <c r="L15" s="6">
        <f t="shared" si="1"/>
        <v>19868.75</v>
      </c>
      <c r="M15" s="6">
        <f t="shared" si="2"/>
        <v>23445.125</v>
      </c>
    </row>
    <row r="16" spans="1:14" ht="20.100000000000001" customHeight="1" x14ac:dyDescent="0.25">
      <c r="B16" s="13">
        <v>2.2999999999999998</v>
      </c>
      <c r="C16" s="14" t="s">
        <v>10</v>
      </c>
      <c r="D16" s="13" t="s">
        <v>16</v>
      </c>
      <c r="E16" s="15">
        <v>245000</v>
      </c>
      <c r="F16" s="15">
        <v>289100</v>
      </c>
      <c r="G16" s="15">
        <v>55650</v>
      </c>
      <c r="H16" s="15">
        <v>65667</v>
      </c>
      <c r="I16" s="6">
        <f t="shared" si="3"/>
        <v>49250.25</v>
      </c>
      <c r="J16" s="6">
        <f>G16*0.85</f>
        <v>47302.5</v>
      </c>
      <c r="K16" s="6">
        <f t="shared" si="0"/>
        <v>56763</v>
      </c>
      <c r="L16" s="6">
        <f t="shared" si="1"/>
        <v>26016.375000000004</v>
      </c>
      <c r="M16" s="6">
        <f t="shared" si="2"/>
        <v>30699.322500000002</v>
      </c>
    </row>
    <row r="17" spans="2:13" ht="20.100000000000001" customHeight="1" x14ac:dyDescent="0.25">
      <c r="B17" s="13">
        <v>2.4</v>
      </c>
      <c r="C17" s="14" t="s">
        <v>10</v>
      </c>
      <c r="D17" s="13" t="s">
        <v>17</v>
      </c>
      <c r="E17" s="15"/>
      <c r="F17" s="15"/>
      <c r="G17" s="15">
        <v>73350</v>
      </c>
      <c r="H17" s="15">
        <v>86553</v>
      </c>
      <c r="I17" s="6">
        <f t="shared" si="3"/>
        <v>64914.75</v>
      </c>
      <c r="J17" s="6">
        <f t="shared" ref="J17" si="4">G17*0.85</f>
        <v>62347.5</v>
      </c>
      <c r="K17" s="6">
        <f t="shared" si="0"/>
        <v>74817</v>
      </c>
      <c r="L17" s="6">
        <f t="shared" si="1"/>
        <v>34291.125</v>
      </c>
      <c r="M17" s="6">
        <f t="shared" si="2"/>
        <v>40463.527499999997</v>
      </c>
    </row>
    <row r="18" spans="2:13" ht="15" customHeight="1" x14ac:dyDescent="0.25">
      <c r="B18" s="31" t="s">
        <v>18</v>
      </c>
      <c r="C18" s="31"/>
      <c r="D18" s="31"/>
      <c r="E18" s="31"/>
      <c r="F18" s="31"/>
      <c r="G18" s="31"/>
      <c r="H18" s="31"/>
      <c r="I18" s="6"/>
      <c r="J18" s="6"/>
      <c r="K18" s="6"/>
      <c r="L18" s="6"/>
      <c r="M18" s="6"/>
    </row>
    <row r="19" spans="2:13" ht="27.75" customHeight="1" x14ac:dyDescent="0.25">
      <c r="B19" s="16">
        <v>3.1</v>
      </c>
      <c r="C19" s="17" t="s">
        <v>20</v>
      </c>
      <c r="D19" s="13" t="s">
        <v>19</v>
      </c>
      <c r="E19" s="15">
        <v>131609.32</v>
      </c>
      <c r="F19" s="15">
        <v>155299</v>
      </c>
      <c r="G19" s="15">
        <v>27300</v>
      </c>
      <c r="H19" s="15">
        <v>32214</v>
      </c>
      <c r="I19" s="6">
        <f>H19*0.75</f>
        <v>24160.5</v>
      </c>
      <c r="J19" s="6">
        <f>G19*0.85</f>
        <v>23205</v>
      </c>
      <c r="K19" s="6">
        <f t="shared" si="0"/>
        <v>27846</v>
      </c>
      <c r="L19" s="6">
        <f t="shared" si="1"/>
        <v>12762.750000000002</v>
      </c>
      <c r="M19" s="6">
        <f t="shared" si="2"/>
        <v>15060.045000000002</v>
      </c>
    </row>
    <row r="20" spans="2:13" ht="27.75" customHeight="1" x14ac:dyDescent="0.25">
      <c r="B20" s="16">
        <v>3.2</v>
      </c>
      <c r="C20" s="17" t="s">
        <v>46</v>
      </c>
      <c r="D20" s="13" t="s">
        <v>21</v>
      </c>
      <c r="E20" s="15"/>
      <c r="F20" s="15"/>
      <c r="G20" s="15">
        <v>15050</v>
      </c>
      <c r="H20" s="15">
        <v>17759</v>
      </c>
      <c r="I20" s="6">
        <f t="shared" ref="I20:I21" si="5">H20*0.75</f>
        <v>13319.25</v>
      </c>
      <c r="J20" s="6">
        <f t="shared" ref="J20:J21" si="6">G20*0.85</f>
        <v>12792.5</v>
      </c>
      <c r="K20" s="6">
        <f t="shared" si="0"/>
        <v>15351</v>
      </c>
      <c r="L20" s="6">
        <f t="shared" si="1"/>
        <v>7035.8750000000009</v>
      </c>
      <c r="M20" s="6">
        <f t="shared" si="2"/>
        <v>8302.3325000000004</v>
      </c>
    </row>
    <row r="21" spans="2:13" ht="27.75" customHeight="1" x14ac:dyDescent="0.25">
      <c r="B21" s="16">
        <v>3.3</v>
      </c>
      <c r="C21" s="17" t="s">
        <v>22</v>
      </c>
      <c r="D21" s="13" t="s">
        <v>23</v>
      </c>
      <c r="E21" s="15"/>
      <c r="F21" s="15"/>
      <c r="G21" s="15">
        <v>45361.02</v>
      </c>
      <c r="H21" s="15">
        <v>53526</v>
      </c>
      <c r="I21" s="6">
        <f t="shared" si="5"/>
        <v>40144.5</v>
      </c>
      <c r="J21" s="6">
        <f t="shared" si="6"/>
        <v>38556.866999999998</v>
      </c>
      <c r="K21" s="6">
        <f t="shared" si="0"/>
        <v>46268.240399999995</v>
      </c>
      <c r="L21" s="6">
        <f t="shared" si="1"/>
        <v>21206.276850000002</v>
      </c>
      <c r="M21" s="6">
        <f t="shared" si="2"/>
        <v>25023.406683000001</v>
      </c>
    </row>
    <row r="22" spans="2:13" ht="15" customHeight="1" x14ac:dyDescent="0.25">
      <c r="B22" s="31" t="s">
        <v>24</v>
      </c>
      <c r="C22" s="31"/>
      <c r="D22" s="31"/>
      <c r="E22" s="31"/>
      <c r="F22" s="31"/>
      <c r="G22" s="31"/>
      <c r="H22" s="31"/>
      <c r="I22" s="6"/>
      <c r="J22" s="6"/>
      <c r="K22" s="6"/>
      <c r="L22" s="6"/>
      <c r="M22" s="6"/>
    </row>
    <row r="23" spans="2:13" ht="20.100000000000001" customHeight="1" x14ac:dyDescent="0.25">
      <c r="B23" s="13">
        <v>4.0999999999999996</v>
      </c>
      <c r="C23" s="14" t="s">
        <v>25</v>
      </c>
      <c r="D23" s="13" t="s">
        <v>26</v>
      </c>
      <c r="E23" s="15">
        <v>436016</v>
      </c>
      <c r="F23" s="15">
        <v>514498.88</v>
      </c>
      <c r="G23" s="15">
        <v>34450</v>
      </c>
      <c r="H23" s="15">
        <v>40651</v>
      </c>
      <c r="I23" s="6">
        <f>H23*0.75</f>
        <v>30488.25</v>
      </c>
      <c r="J23" s="6">
        <f>G23*0.85</f>
        <v>29282.5</v>
      </c>
      <c r="K23" s="6">
        <f t="shared" si="0"/>
        <v>35139</v>
      </c>
      <c r="L23" s="6">
        <f t="shared" si="1"/>
        <v>16105.375000000002</v>
      </c>
      <c r="M23" s="6">
        <f t="shared" si="2"/>
        <v>19004.342500000002</v>
      </c>
    </row>
    <row r="24" spans="2:13" ht="20.100000000000001" customHeight="1" x14ac:dyDescent="0.25">
      <c r="B24" s="13">
        <v>4.2</v>
      </c>
      <c r="C24" s="14" t="s">
        <v>25</v>
      </c>
      <c r="D24" s="13" t="s">
        <v>27</v>
      </c>
      <c r="E24" s="15"/>
      <c r="F24" s="15"/>
      <c r="G24" s="15">
        <v>52750</v>
      </c>
      <c r="H24" s="15">
        <v>62245</v>
      </c>
      <c r="I24" s="6">
        <f t="shared" ref="I24:I26" si="7">H24*0.75</f>
        <v>46683.75</v>
      </c>
      <c r="J24" s="6">
        <f t="shared" ref="J24:J26" si="8">G24*0.85</f>
        <v>44837.5</v>
      </c>
      <c r="K24" s="6">
        <f t="shared" si="0"/>
        <v>53805</v>
      </c>
      <c r="L24" s="6">
        <f t="shared" si="1"/>
        <v>24660.625000000004</v>
      </c>
      <c r="M24" s="6">
        <f t="shared" si="2"/>
        <v>29099.537500000002</v>
      </c>
    </row>
    <row r="25" spans="2:13" ht="20.100000000000001" customHeight="1" x14ac:dyDescent="0.25">
      <c r="B25" s="13">
        <v>4.3</v>
      </c>
      <c r="C25" s="14" t="s">
        <v>25</v>
      </c>
      <c r="D25" s="13" t="s">
        <v>28</v>
      </c>
      <c r="E25" s="15"/>
      <c r="F25" s="15"/>
      <c r="G25" s="15">
        <v>58450</v>
      </c>
      <c r="H25" s="15">
        <v>68971</v>
      </c>
      <c r="I25" s="6">
        <f t="shared" si="7"/>
        <v>51728.25</v>
      </c>
      <c r="J25" s="6">
        <f t="shared" si="8"/>
        <v>49682.5</v>
      </c>
      <c r="K25" s="6">
        <f t="shared" si="0"/>
        <v>59619</v>
      </c>
      <c r="L25" s="6">
        <f t="shared" si="1"/>
        <v>27325.375000000004</v>
      </c>
      <c r="M25" s="6">
        <f t="shared" si="2"/>
        <v>32243.942500000001</v>
      </c>
    </row>
    <row r="26" spans="2:13" ht="20.100000000000001" customHeight="1" x14ac:dyDescent="0.25">
      <c r="B26" s="13">
        <v>4.4000000000000004</v>
      </c>
      <c r="C26" s="14" t="s">
        <v>29</v>
      </c>
      <c r="D26" s="13" t="s">
        <v>30</v>
      </c>
      <c r="E26" s="15"/>
      <c r="F26" s="15"/>
      <c r="G26" s="15">
        <v>42800</v>
      </c>
      <c r="H26" s="15">
        <v>50504</v>
      </c>
      <c r="I26" s="6">
        <f t="shared" si="7"/>
        <v>37878</v>
      </c>
      <c r="J26" s="6">
        <f t="shared" si="8"/>
        <v>36380</v>
      </c>
      <c r="K26" s="6">
        <f t="shared" si="0"/>
        <v>43656</v>
      </c>
      <c r="L26" s="6">
        <f t="shared" si="1"/>
        <v>20009</v>
      </c>
      <c r="M26" s="6">
        <f t="shared" si="2"/>
        <v>23610.62</v>
      </c>
    </row>
    <row r="27" spans="2:13" ht="15" customHeight="1" x14ac:dyDescent="0.25">
      <c r="B27" s="31" t="s">
        <v>31</v>
      </c>
      <c r="C27" s="31"/>
      <c r="D27" s="31"/>
      <c r="E27" s="31"/>
      <c r="F27" s="31"/>
      <c r="G27" s="31"/>
      <c r="H27" s="31"/>
      <c r="I27" s="6"/>
      <c r="J27" s="6"/>
      <c r="K27" s="6"/>
      <c r="L27" s="6"/>
      <c r="M27" s="6"/>
    </row>
    <row r="28" spans="2:13" ht="26.25" customHeight="1" x14ac:dyDescent="0.25">
      <c r="B28" s="13">
        <v>5.0999999999999996</v>
      </c>
      <c r="C28" s="17" t="s">
        <v>32</v>
      </c>
      <c r="D28" s="13" t="s">
        <v>33</v>
      </c>
      <c r="E28" s="15">
        <v>101712.71</v>
      </c>
      <c r="F28" s="15">
        <v>120021</v>
      </c>
      <c r="G28" s="15">
        <v>58800</v>
      </c>
      <c r="H28" s="15">
        <v>69384</v>
      </c>
      <c r="I28" s="6">
        <f>H28*0.75</f>
        <v>52038</v>
      </c>
      <c r="J28" s="6">
        <f>G28*0.85</f>
        <v>49980</v>
      </c>
      <c r="K28" s="6">
        <f t="shared" si="0"/>
        <v>59976</v>
      </c>
      <c r="L28" s="6">
        <f t="shared" si="1"/>
        <v>27489.000000000004</v>
      </c>
      <c r="M28" s="6">
        <f t="shared" si="2"/>
        <v>32437.020000000004</v>
      </c>
    </row>
    <row r="29" spans="2:13" ht="25.5" customHeight="1" x14ac:dyDescent="0.25">
      <c r="B29" s="13">
        <v>5.2</v>
      </c>
      <c r="C29" s="17" t="s">
        <v>34</v>
      </c>
      <c r="D29" s="13" t="s">
        <v>35</v>
      </c>
      <c r="E29" s="15"/>
      <c r="F29" s="15"/>
      <c r="G29" s="15">
        <v>66400</v>
      </c>
      <c r="H29" s="15">
        <v>78352</v>
      </c>
      <c r="I29" s="6">
        <f t="shared" ref="I29:I31" si="9">H29*0.75</f>
        <v>58764</v>
      </c>
      <c r="J29" s="6">
        <f t="shared" ref="J29:J31" si="10">G29*0.85</f>
        <v>56440</v>
      </c>
      <c r="K29" s="6">
        <f t="shared" si="0"/>
        <v>67728</v>
      </c>
      <c r="L29" s="6">
        <f t="shared" si="1"/>
        <v>31042.000000000004</v>
      </c>
      <c r="M29" s="6">
        <f t="shared" si="2"/>
        <v>36629.560000000005</v>
      </c>
    </row>
    <row r="30" spans="2:13" ht="29.25" customHeight="1" x14ac:dyDescent="0.25">
      <c r="B30" s="13">
        <v>5.3</v>
      </c>
      <c r="C30" s="17" t="s">
        <v>36</v>
      </c>
      <c r="D30" s="13" t="s">
        <v>37</v>
      </c>
      <c r="E30" s="15"/>
      <c r="F30" s="15"/>
      <c r="G30" s="15">
        <v>53150</v>
      </c>
      <c r="H30" s="15">
        <v>62717</v>
      </c>
      <c r="I30" s="6">
        <f t="shared" si="9"/>
        <v>47037.75</v>
      </c>
      <c r="J30" s="6">
        <f t="shared" si="10"/>
        <v>45177.5</v>
      </c>
      <c r="K30" s="6">
        <f t="shared" si="0"/>
        <v>54213</v>
      </c>
      <c r="L30" s="6">
        <f t="shared" si="1"/>
        <v>24847.625000000004</v>
      </c>
      <c r="M30" s="6">
        <f t="shared" si="2"/>
        <v>29320.197500000002</v>
      </c>
    </row>
    <row r="31" spans="2:13" ht="29.25" customHeight="1" x14ac:dyDescent="0.25">
      <c r="B31" s="13">
        <v>5.4</v>
      </c>
      <c r="C31" s="17" t="s">
        <v>38</v>
      </c>
      <c r="D31" s="13" t="s">
        <v>39</v>
      </c>
      <c r="E31" s="15"/>
      <c r="F31" s="15"/>
      <c r="G31" s="15">
        <v>32150</v>
      </c>
      <c r="H31" s="15">
        <v>37937</v>
      </c>
      <c r="I31" s="6">
        <f t="shared" si="9"/>
        <v>28452.75</v>
      </c>
      <c r="J31" s="6">
        <f t="shared" si="10"/>
        <v>27327.5</v>
      </c>
      <c r="K31" s="6">
        <f t="shared" si="0"/>
        <v>32793</v>
      </c>
      <c r="L31" s="6">
        <f t="shared" si="1"/>
        <v>15030.125000000002</v>
      </c>
      <c r="M31" s="6">
        <f t="shared" si="2"/>
        <v>17735.547500000001</v>
      </c>
    </row>
    <row r="32" spans="2:13" x14ac:dyDescent="0.25">
      <c r="B32" s="32" t="s">
        <v>40</v>
      </c>
      <c r="C32" s="32"/>
      <c r="D32" s="32"/>
      <c r="E32" s="32"/>
      <c r="F32" s="32"/>
      <c r="G32" s="32"/>
      <c r="H32" s="32"/>
      <c r="I32" s="6"/>
      <c r="J32" s="6"/>
      <c r="K32" s="6"/>
      <c r="L32" s="6"/>
      <c r="M32" s="6"/>
    </row>
    <row r="33" spans="2:13" ht="26.25" customHeight="1" x14ac:dyDescent="0.25">
      <c r="B33" s="13">
        <v>6.1</v>
      </c>
      <c r="C33" s="17" t="s">
        <v>41</v>
      </c>
      <c r="D33" s="13" t="s">
        <v>43</v>
      </c>
      <c r="E33" s="15">
        <v>397016.4</v>
      </c>
      <c r="F33" s="15">
        <v>468479.35</v>
      </c>
      <c r="G33" s="15">
        <v>55050</v>
      </c>
      <c r="H33" s="15">
        <v>64959</v>
      </c>
      <c r="I33" s="6">
        <f>H33*0.75</f>
        <v>48719.25</v>
      </c>
      <c r="J33" s="6">
        <f>H33*0.85</f>
        <v>55215.15</v>
      </c>
      <c r="K33" s="6">
        <f t="shared" si="0"/>
        <v>66258.179999999993</v>
      </c>
      <c r="L33" s="6">
        <f t="shared" si="1"/>
        <v>30368.332500000004</v>
      </c>
      <c r="M33" s="6">
        <f t="shared" si="2"/>
        <v>35834.63235</v>
      </c>
    </row>
    <row r="34" spans="2:13" ht="26.25" customHeight="1" x14ac:dyDescent="0.25">
      <c r="B34" s="13">
        <v>6.2</v>
      </c>
      <c r="C34" s="17" t="s">
        <v>42</v>
      </c>
      <c r="D34" s="13" t="s">
        <v>44</v>
      </c>
      <c r="E34" s="18"/>
      <c r="F34" s="18"/>
      <c r="G34" s="15">
        <v>38450</v>
      </c>
      <c r="H34" s="15">
        <v>45371</v>
      </c>
      <c r="I34" s="6">
        <f>H34*0.75</f>
        <v>34028.25</v>
      </c>
      <c r="J34" s="6">
        <f>H34*0.85</f>
        <v>38565.35</v>
      </c>
      <c r="K34" s="6">
        <f t="shared" si="0"/>
        <v>46278.42</v>
      </c>
      <c r="L34" s="6">
        <f t="shared" si="1"/>
        <v>21210.942500000001</v>
      </c>
      <c r="M34" s="6">
        <f t="shared" si="2"/>
        <v>25028.91215</v>
      </c>
    </row>
    <row r="35" spans="2:13" ht="21" customHeight="1" x14ac:dyDescent="0.25">
      <c r="C35" s="5"/>
      <c r="D35" s="5"/>
      <c r="E35" s="5"/>
    </row>
    <row r="36" spans="2:13" hidden="1" x14ac:dyDescent="0.25">
      <c r="C36" s="5" t="s">
        <v>5</v>
      </c>
      <c r="D36" s="5"/>
      <c r="E36" s="5" t="s">
        <v>6</v>
      </c>
      <c r="G36" s="5" t="s">
        <v>45</v>
      </c>
    </row>
  </sheetData>
  <mergeCells count="23">
    <mergeCell ref="A2:N2"/>
    <mergeCell ref="A3:N3"/>
    <mergeCell ref="A4:N4"/>
    <mergeCell ref="B13:H13"/>
    <mergeCell ref="B18:H18"/>
    <mergeCell ref="B22:H22"/>
    <mergeCell ref="B27:H27"/>
    <mergeCell ref="B32:H32"/>
    <mergeCell ref="A6:M6"/>
    <mergeCell ref="A7:M7"/>
    <mergeCell ref="B10:H10"/>
    <mergeCell ref="B8:B9"/>
    <mergeCell ref="C8:C9"/>
    <mergeCell ref="D8:D9"/>
    <mergeCell ref="E8:E9"/>
    <mergeCell ref="F8:F9"/>
    <mergeCell ref="G8:G9"/>
    <mergeCell ref="H8:H9"/>
    <mergeCell ref="I8:I9"/>
    <mergeCell ref="J8:J9"/>
    <mergeCell ref="K8:K9"/>
    <mergeCell ref="L8:L9"/>
    <mergeCell ref="M8:M9"/>
  </mergeCells>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TAXON 2019</vt:lpstr>
    </vt:vector>
  </TitlesOfParts>
  <Company>ОАО ЗАВОД ПРОММАШ</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Завод ПРОММАШ || Прайс-лист профессионального оборудования для кухни. Стоимость, цена на плиты электрические, хлебопекарное оборудование, варочные поверхности, шкафы жарочные, линии раздаи питания, посуду для камбуза. Продажа продукции производства PROMMASH, Саратов. Дилер ГКНТ. Поставка Россия, Казахстан.</dc:title>
  <dc:creator>http://prommash.nt-rt.ru</dc:creator>
  <cp:keywords>Завод ПРОММАШ || Прайс-лист профессионального оборудования для кухни. Стоимость, цена на плиты электрические, хлебопекарное оборудование, варочные поверхности, шкафы жарочные, линии раздаи питания, посуду для камбуза. Продажа продукции производства PROMMASH, Саратов. Дилер ГКНТ. Поставка Россия, Казахстан.</cp:keywords>
  <cp:lastModifiedBy>1068339</cp:lastModifiedBy>
  <cp:lastPrinted>2018-12-25T12:05:57Z</cp:lastPrinted>
  <dcterms:created xsi:type="dcterms:W3CDTF">2015-01-13T06:55:24Z</dcterms:created>
  <dcterms:modified xsi:type="dcterms:W3CDTF">2018-12-29T09:46:32Z</dcterms:modified>
</cp:coreProperties>
</file>